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KUNDEN_Backup\Stadtgruppe\Website\Docs202511\"/>
    </mc:Choice>
  </mc:AlternateContent>
  <xr:revisionPtr revIDLastSave="0" documentId="8_{52495439-1599-490A-9BC1-9430DF9C6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dtgruppe_mit €" sheetId="5" r:id="rId1"/>
    <sheet name="Stadtgruppe_ohne €" sheetId="6" r:id="rId2"/>
  </sheets>
  <definedNames>
    <definedName name="_xlnm.Print_Area" localSheetId="0">'Stadtgruppe_mit €'!$A$1:$H$49</definedName>
    <definedName name="_xlnm.Print_Area" localSheetId="1">'Stadtgruppe_ohne €'!$A$1:$H$49</definedName>
  </definedNames>
  <calcPr calcId="191029"/>
  <customWorkbookViews>
    <customWorkbookView name="glanza - Persönliche Ansicht" guid="{905E4F26-B4AA-4CC5-A865-F562A2419110}" mergeInterval="0" personalView="1" maximized="1" windowWidth="1276" windowHeight="861" activeSheetId="2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5" l="1"/>
  <c r="H32" i="5"/>
  <c r="H30" i="5" l="1"/>
  <c r="H29" i="5"/>
  <c r="H31" i="5" l="1"/>
  <c r="H16" i="5"/>
  <c r="H24" i="5" l="1"/>
  <c r="H23" i="5"/>
  <c r="G22" i="5"/>
  <c r="G21" i="5"/>
  <c r="H13" i="5"/>
  <c r="H14" i="5"/>
  <c r="H34" i="5"/>
  <c r="H35" i="5"/>
  <c r="H26" i="5"/>
  <c r="H27" i="5"/>
  <c r="H15" i="5"/>
  <c r="H20" i="5"/>
  <c r="H25" i="5"/>
  <c r="H33" i="5"/>
  <c r="H36" i="5" l="1"/>
  <c r="H17" i="5"/>
  <c r="H38" i="5" l="1"/>
</calcChain>
</file>

<file path=xl/sharedStrings.xml><?xml version="1.0" encoding="utf-8"?>
<sst xmlns="http://schemas.openxmlformats.org/spreadsheetml/2006/main" count="109" uniqueCount="50">
  <si>
    <t>Stadtgruppe Frankfurt der Kleingärtner e.V.</t>
  </si>
  <si>
    <t>60435 Frankfurt</t>
  </si>
  <si>
    <t>Feldscheidenstraße 2-4</t>
  </si>
  <si>
    <t>Verein:</t>
  </si>
  <si>
    <t>Organisationsbeiträge</t>
  </si>
  <si>
    <t>Einzelbezug Hess. Kleingärtner</t>
  </si>
  <si>
    <t>Versicherungsbeiträge</t>
  </si>
  <si>
    <t>Familien-Unfallversicherung</t>
  </si>
  <si>
    <t>Einzelbetrag</t>
  </si>
  <si>
    <t>Anzahl</t>
  </si>
  <si>
    <t>Summe</t>
  </si>
  <si>
    <t>*) zusätzlicher Nachweis erforderlich</t>
  </si>
  <si>
    <t>Bitte überweisen Sie die</t>
  </si>
  <si>
    <t xml:space="preserve">auf unser Konto bei der            </t>
  </si>
  <si>
    <t>Frankfurter Volksbank e.G.</t>
  </si>
  <si>
    <t>Konto-Nr.:</t>
  </si>
  <si>
    <t>6000 981 450</t>
  </si>
  <si>
    <t>BLZ:</t>
  </si>
  <si>
    <t>501 900 00</t>
  </si>
  <si>
    <r>
      <t xml:space="preserve">Zusatzversicherung Solaranlage pro 200,00 € </t>
    </r>
    <r>
      <rPr>
        <b/>
        <sz val="10"/>
        <rFont val="Arial"/>
        <family val="2"/>
      </rPr>
      <t>*)</t>
    </r>
  </si>
  <si>
    <r>
      <t xml:space="preserve">Zusatzversicherung Stromaggregat pro 500,00 € </t>
    </r>
    <r>
      <rPr>
        <b/>
        <sz val="10"/>
        <rFont val="Arial"/>
        <family val="2"/>
      </rPr>
      <t>*)</t>
    </r>
  </si>
  <si>
    <r>
      <t xml:space="preserve">Dienstfahrten-Kaskoversicherung </t>
    </r>
    <r>
      <rPr>
        <b/>
        <sz val="10"/>
        <rFont val="Arial"/>
        <family val="2"/>
      </rPr>
      <t>*)</t>
    </r>
  </si>
  <si>
    <t>Buchungsnummer:</t>
  </si>
  <si>
    <r>
      <t xml:space="preserve">Verkehrs-Rechtsschutzversicherung </t>
    </r>
    <r>
      <rPr>
        <b/>
        <sz val="10"/>
        <rFont val="Arial"/>
        <family val="2"/>
      </rPr>
      <t>*)</t>
    </r>
  </si>
  <si>
    <t>Summe Versicherungsbeiträge  (2)</t>
  </si>
  <si>
    <t>Summe Organisationsbeiträge  (1)</t>
  </si>
  <si>
    <t>Beitrag Stadtgruppe aktive Mitglieder</t>
  </si>
  <si>
    <t>Beitrag Stadtgruppe passive / fördernde Mitglieder</t>
  </si>
  <si>
    <t>Verwaltungs - Berufsgenossenschaft pro Versichertem</t>
  </si>
  <si>
    <t xml:space="preserve"> </t>
  </si>
  <si>
    <t xml:space="preserve">          Name, Unterschrift</t>
  </si>
  <si>
    <t>Datum</t>
  </si>
  <si>
    <t>Organisationsbeiträge  bis zum 30. April</t>
  </si>
  <si>
    <t>Anzahl bzw. Betrag</t>
  </si>
  <si>
    <r>
      <t xml:space="preserve">Höherversicherung Inhalt pro 500,00 €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                                                                 </t>
    </r>
    <r>
      <rPr>
        <b/>
        <u/>
        <sz val="9"/>
        <rFont val="Arial"/>
        <family val="2"/>
      </rPr>
      <t>(Achtung Betrag nur in Summenspalte eingeben)</t>
    </r>
  </si>
  <si>
    <t>Kollektiv-Unfallversicherung pro Versichertem</t>
  </si>
  <si>
    <t>Grundversicherung Gebäude/Inhalt</t>
  </si>
  <si>
    <r>
      <t xml:space="preserve">Höherversicherung Gebäude pro 500,00 €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                                                                </t>
    </r>
    <r>
      <rPr>
        <b/>
        <u/>
        <sz val="9"/>
        <rFont val="Arial"/>
        <family val="2"/>
      </rPr>
      <t>(Achtung Betrag nur in Summenspalte eingeben)</t>
    </r>
  </si>
  <si>
    <t>Gesamtsumme aus (1) und (2)</t>
  </si>
  <si>
    <t>Versicherungsprämien bis zum 31. Januar</t>
  </si>
  <si>
    <t>Beitrag Landesverband, BDG</t>
  </si>
  <si>
    <t>SG: Version 2</t>
  </si>
  <si>
    <t>IBAN-Nr. DE28 5019 0000 6000981450 - BIC: FFVBDEFF</t>
  </si>
  <si>
    <t>Rechtsschutz-Versicherung</t>
  </si>
  <si>
    <t xml:space="preserve">Jahresrechnung </t>
  </si>
  <si>
    <t>Vermögensschaden-Haftpflichtversicherung (100.000,00 €)</t>
  </si>
  <si>
    <t>Vermögensschaden-Haftpflichtversicherung (200.000,00 €)</t>
  </si>
  <si>
    <t>Vermögensschaden-Haftpflichtversicherung (300.000,00 €)</t>
  </si>
  <si>
    <t>Vermögensschaden-Haftpflichtversicherung (400.000,00 €)</t>
  </si>
  <si>
    <t>Vermögensschaden-Haftpflichtversicherung (500.000,00 €)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</si>
</sst>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7]d/\ mmm/\ yy;@"/>
  </numFmts>
  <fonts count="18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5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1"/>
      <name val="Times New Roman"/>
      <family val="1"/>
    </font>
    <font>
      <b/>
      <u/>
      <sz val="11"/>
      <color indexed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6" fillId="0" borderId="0" xfId="0" applyFont="1" applyAlignment="1">
      <alignment vertical="center"/>
    </xf>
    <xf numFmtId="0" fontId="9" fillId="0" borderId="0" xfId="0" applyFont="1"/>
    <xf numFmtId="0" fontId="7" fillId="0" borderId="2" xfId="0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14" fontId="7" fillId="0" borderId="0" xfId="0" applyNumberFormat="1" applyFont="1"/>
    <xf numFmtId="44" fontId="6" fillId="0" borderId="3" xfId="0" applyNumberFormat="1" applyFont="1" applyBorder="1" applyAlignment="1">
      <alignment vertical="center"/>
    </xf>
    <xf numFmtId="44" fontId="7" fillId="0" borderId="0" xfId="0" applyNumberFormat="1" applyFont="1" applyBorder="1"/>
    <xf numFmtId="44" fontId="6" fillId="0" borderId="4" xfId="0" applyNumberFormat="1" applyFont="1" applyBorder="1"/>
    <xf numFmtId="0" fontId="1" fillId="0" borderId="0" xfId="0" applyFont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6" xfId="0" applyFont="1" applyBorder="1" applyAlignment="1"/>
    <xf numFmtId="0" fontId="11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/>
      <protection locked="0"/>
    </xf>
    <xf numFmtId="1" fontId="5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/>
    <xf numFmtId="0" fontId="7" fillId="0" borderId="7" xfId="0" applyFont="1" applyBorder="1" applyAlignment="1" applyProtection="1">
      <alignment horizontal="right" vertical="center"/>
      <protection locked="0"/>
    </xf>
    <xf numFmtId="44" fontId="7" fillId="0" borderId="8" xfId="0" applyNumberFormat="1" applyFont="1" applyBorder="1" applyAlignment="1" applyProtection="1">
      <alignment vertical="center"/>
    </xf>
    <xf numFmtId="44" fontId="7" fillId="0" borderId="9" xfId="0" applyNumberFormat="1" applyFont="1" applyBorder="1" applyAlignment="1">
      <alignment vertical="center"/>
    </xf>
    <xf numFmtId="0" fontId="7" fillId="0" borderId="9" xfId="0" applyFont="1" applyBorder="1" applyAlignment="1" applyProtection="1">
      <alignment horizontal="right" vertical="center"/>
      <protection locked="0"/>
    </xf>
    <xf numFmtId="44" fontId="7" fillId="0" borderId="10" xfId="0" applyNumberFormat="1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  <protection locked="0"/>
    </xf>
    <xf numFmtId="44" fontId="7" fillId="0" borderId="7" xfId="0" applyNumberFormat="1" applyFont="1" applyBorder="1" applyAlignment="1">
      <alignment vertical="center"/>
    </xf>
    <xf numFmtId="44" fontId="7" fillId="0" borderId="10" xfId="0" applyNumberFormat="1" applyFont="1" applyBorder="1" applyAlignment="1" applyProtection="1">
      <alignment vertical="center"/>
      <protection locked="0"/>
    </xf>
    <xf numFmtId="44" fontId="7" fillId="0" borderId="9" xfId="0" applyNumberFormat="1" applyFont="1" applyBorder="1" applyAlignment="1">
      <alignment horizontal="center" vertical="center"/>
    </xf>
    <xf numFmtId="44" fontId="7" fillId="0" borderId="9" xfId="0" applyNumberFormat="1" applyFont="1" applyBorder="1" applyAlignment="1" applyProtection="1">
      <alignment horizontal="right" vertical="center"/>
      <protection locked="0"/>
    </xf>
    <xf numFmtId="44" fontId="7" fillId="0" borderId="13" xfId="0" applyNumberFormat="1" applyFont="1" applyBorder="1" applyAlignment="1" applyProtection="1">
      <alignment vertical="center"/>
    </xf>
    <xf numFmtId="0" fontId="9" fillId="0" borderId="14" xfId="0" applyFont="1" applyBorder="1" applyAlignment="1">
      <alignment horizontal="center" vertical="center"/>
    </xf>
    <xf numFmtId="0" fontId="15" fillId="0" borderId="1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right" vertical="center"/>
    </xf>
    <xf numFmtId="44" fontId="9" fillId="0" borderId="14" xfId="0" applyNumberFormat="1" applyFont="1" applyBorder="1" applyAlignment="1">
      <alignment horizontal="right" vertical="center"/>
    </xf>
    <xf numFmtId="44" fontId="7" fillId="0" borderId="9" xfId="0" applyNumberFormat="1" applyFont="1" applyBorder="1" applyAlignment="1" applyProtection="1">
      <alignment horizontal="right" vertical="center"/>
    </xf>
    <xf numFmtId="44" fontId="7" fillId="0" borderId="7" xfId="0" applyNumberFormat="1" applyFont="1" applyBorder="1" applyAlignment="1" applyProtection="1">
      <alignment horizontal="center" vertical="center"/>
    </xf>
    <xf numFmtId="0" fontId="6" fillId="0" borderId="0" xfId="0" applyFont="1"/>
    <xf numFmtId="1" fontId="5" fillId="0" borderId="14" xfId="0" applyNumberFormat="1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44" fontId="7" fillId="0" borderId="28" xfId="0" applyNumberFormat="1" applyFont="1" applyBorder="1" applyAlignment="1" applyProtection="1">
      <alignment vertical="center"/>
    </xf>
    <xf numFmtId="44" fontId="17" fillId="0" borderId="11" xfId="0" applyNumberFormat="1" applyFont="1" applyBorder="1" applyAlignment="1">
      <alignment horizontal="center" vertical="center"/>
    </xf>
    <xf numFmtId="44" fontId="7" fillId="0" borderId="11" xfId="0" applyNumberFormat="1" applyFont="1" applyBorder="1" applyAlignment="1">
      <alignment horizontal="center" vertical="center"/>
    </xf>
    <xf numFmtId="44" fontId="7" fillId="0" borderId="12" xfId="0" applyNumberFormat="1" applyFont="1" applyBorder="1" applyAlignment="1">
      <alignment vertical="center"/>
    </xf>
    <xf numFmtId="44" fontId="17" fillId="0" borderId="12" xfId="0" applyNumberFormat="1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5" fillId="0" borderId="22" xfId="0" applyFont="1" applyBorder="1" applyAlignment="1" applyProtection="1">
      <alignment horizontal="left"/>
      <protection locked="0"/>
    </xf>
    <xf numFmtId="0" fontId="15" fillId="0" borderId="15" xfId="0" applyFont="1" applyBorder="1" applyAlignment="1" applyProtection="1">
      <alignment horizontal="left"/>
      <protection locked="0"/>
    </xf>
    <xf numFmtId="0" fontId="15" fillId="0" borderId="23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right"/>
      <protection locked="0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showGridLines="0" showZeros="0" tabSelected="1" zoomScaleNormal="100" workbookViewId="0">
      <selection activeCell="G21" sqref="G21"/>
    </sheetView>
  </sheetViews>
  <sheetFormatPr baseColWidth="10" defaultRowHeight="12.75" x14ac:dyDescent="0.2"/>
  <cols>
    <col min="1" max="1" width="8.42578125" customWidth="1"/>
    <col min="2" max="2" width="13.5703125" customWidth="1"/>
    <col min="4" max="4" width="12.5703125" customWidth="1"/>
    <col min="5" max="5" width="11.28515625" customWidth="1"/>
    <col min="6" max="6" width="10.5703125" customWidth="1"/>
    <col min="7" max="7" width="13.7109375" customWidth="1"/>
    <col min="8" max="8" width="11.85546875" customWidth="1"/>
  </cols>
  <sheetData>
    <row r="1" spans="1:11" ht="15.75" x14ac:dyDescent="0.25">
      <c r="A1" s="5" t="s">
        <v>0</v>
      </c>
      <c r="B1" s="5"/>
      <c r="C1" s="5"/>
      <c r="D1" s="5"/>
      <c r="E1" s="3"/>
      <c r="F1" s="67"/>
      <c r="G1" s="67"/>
      <c r="H1" s="67"/>
    </row>
    <row r="2" spans="1:11" ht="15.75" x14ac:dyDescent="0.25">
      <c r="A2" s="5" t="s">
        <v>2</v>
      </c>
      <c r="B2" s="5"/>
      <c r="C2" s="5"/>
      <c r="D2" s="5"/>
      <c r="E2" s="3"/>
      <c r="F2" s="68"/>
      <c r="G2" s="68"/>
      <c r="H2" s="68"/>
    </row>
    <row r="3" spans="1:11" ht="18" customHeight="1" x14ac:dyDescent="0.25">
      <c r="A3" s="5" t="s">
        <v>1</v>
      </c>
      <c r="B3" s="5"/>
      <c r="C3" s="5"/>
      <c r="D3" s="5"/>
      <c r="E3" s="3"/>
      <c r="F3" s="41"/>
      <c r="G3" s="69"/>
      <c r="H3" s="68"/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</row>
    <row r="5" spans="1:11" ht="12.75" customHeight="1" x14ac:dyDescent="0.25">
      <c r="A5" s="3"/>
      <c r="B5" s="3"/>
      <c r="C5" s="3"/>
      <c r="D5" s="3"/>
      <c r="E5" s="3"/>
      <c r="F5" s="3"/>
      <c r="G5" s="3"/>
      <c r="H5" s="3"/>
    </row>
    <row r="6" spans="1:11" ht="15.75" x14ac:dyDescent="0.25">
      <c r="A6" s="5" t="s">
        <v>44</v>
      </c>
      <c r="B6" s="5"/>
      <c r="C6" s="48">
        <v>2026</v>
      </c>
      <c r="D6" s="5"/>
      <c r="E6" s="70"/>
      <c r="F6" s="70"/>
      <c r="G6" s="70"/>
      <c r="H6" s="70"/>
    </row>
    <row r="7" spans="1:11" ht="12.75" customHeight="1" x14ac:dyDescent="0.25">
      <c r="A7" s="5"/>
      <c r="B7" s="5"/>
      <c r="C7" s="27"/>
      <c r="D7" s="5"/>
      <c r="E7" s="3"/>
      <c r="F7" s="3"/>
      <c r="G7" s="3"/>
      <c r="H7" s="3"/>
    </row>
    <row r="8" spans="1:11" ht="12.75" customHeight="1" thickBot="1" x14ac:dyDescent="0.3">
      <c r="A8" s="3"/>
      <c r="B8" s="3"/>
      <c r="C8" s="3"/>
      <c r="D8" s="3"/>
      <c r="E8" s="3"/>
      <c r="F8" s="3"/>
      <c r="G8" s="3"/>
      <c r="H8" s="3"/>
    </row>
    <row r="9" spans="1:11" ht="16.5" thickBot="1" x14ac:dyDescent="0.3">
      <c r="A9" s="5" t="s">
        <v>3</v>
      </c>
      <c r="B9" s="67"/>
      <c r="C9" s="67"/>
      <c r="D9" s="67"/>
      <c r="E9" s="26"/>
      <c r="F9" s="5" t="s">
        <v>22</v>
      </c>
      <c r="G9" s="5"/>
      <c r="H9" s="42"/>
      <c r="K9" t="s">
        <v>29</v>
      </c>
    </row>
    <row r="10" spans="1:11" x14ac:dyDescent="0.2">
      <c r="A10" s="1"/>
      <c r="B10" s="1"/>
      <c r="C10" s="1"/>
      <c r="D10" s="1"/>
      <c r="E10" s="1"/>
      <c r="F10" s="1"/>
      <c r="G10" s="1"/>
      <c r="H10" s="1"/>
    </row>
    <row r="11" spans="1:11" x14ac:dyDescent="0.2">
      <c r="A11" s="1"/>
      <c r="B11" s="1"/>
      <c r="C11" s="1"/>
      <c r="D11" s="1"/>
      <c r="E11" s="1"/>
      <c r="F11" s="1"/>
      <c r="G11" s="1"/>
      <c r="H11" s="1"/>
    </row>
    <row r="12" spans="1:11" s="2" customFormat="1" ht="18.95" customHeight="1" x14ac:dyDescent="0.2">
      <c r="A12" s="57" t="s">
        <v>4</v>
      </c>
      <c r="B12" s="57"/>
      <c r="C12" s="57"/>
      <c r="D12" s="57"/>
      <c r="E12" s="55"/>
      <c r="F12" s="43" t="s">
        <v>8</v>
      </c>
      <c r="G12" s="43" t="s">
        <v>9</v>
      </c>
      <c r="H12" s="43" t="s">
        <v>10</v>
      </c>
    </row>
    <row r="13" spans="1:11" s="2" customFormat="1" ht="18.95" customHeight="1" x14ac:dyDescent="0.2">
      <c r="A13" s="58" t="s">
        <v>26</v>
      </c>
      <c r="B13" s="59"/>
      <c r="C13" s="59"/>
      <c r="D13" s="59"/>
      <c r="E13" s="59"/>
      <c r="F13" s="46">
        <v>4.5</v>
      </c>
      <c r="G13" s="29">
        <v>0</v>
      </c>
      <c r="H13" s="30">
        <f>SUM(F13*G13)</f>
        <v>0</v>
      </c>
    </row>
    <row r="14" spans="1:11" s="2" customFormat="1" ht="18.95" customHeight="1" x14ac:dyDescent="0.2">
      <c r="A14" s="60" t="s">
        <v>27</v>
      </c>
      <c r="B14" s="61"/>
      <c r="C14" s="61"/>
      <c r="D14" s="61"/>
      <c r="E14" s="61"/>
      <c r="F14" s="37">
        <v>4.5</v>
      </c>
      <c r="G14" s="32">
        <v>0</v>
      </c>
      <c r="H14" s="33">
        <f>SUM(F14*G14)</f>
        <v>0</v>
      </c>
    </row>
    <row r="15" spans="1:11" s="2" customFormat="1" ht="18.95" customHeight="1" x14ac:dyDescent="0.2">
      <c r="A15" s="60" t="s">
        <v>40</v>
      </c>
      <c r="B15" s="61"/>
      <c r="C15" s="61"/>
      <c r="D15" s="61"/>
      <c r="E15" s="61"/>
      <c r="F15" s="37">
        <v>13.7</v>
      </c>
      <c r="G15" s="32">
        <v>0</v>
      </c>
      <c r="H15" s="33">
        <f>SUM(F15*G15)</f>
        <v>0</v>
      </c>
    </row>
    <row r="16" spans="1:11" s="2" customFormat="1" ht="18.95" customHeight="1" thickBot="1" x14ac:dyDescent="0.25">
      <c r="A16" s="64" t="s">
        <v>5</v>
      </c>
      <c r="B16" s="65"/>
      <c r="C16" s="65"/>
      <c r="D16" s="65"/>
      <c r="E16" s="66"/>
      <c r="F16" s="51">
        <v>7.35</v>
      </c>
      <c r="G16" s="34"/>
      <c r="H16" s="50">
        <f>SUM(F16*G16)</f>
        <v>0</v>
      </c>
    </row>
    <row r="17" spans="1:10" s="2" customFormat="1" ht="18.95" customHeight="1" thickBot="1" x14ac:dyDescent="0.25">
      <c r="A17" s="62" t="s">
        <v>25</v>
      </c>
      <c r="B17" s="63"/>
      <c r="C17" s="63"/>
      <c r="D17" s="63"/>
      <c r="E17" s="63"/>
      <c r="F17" s="6"/>
      <c r="G17" s="22"/>
      <c r="H17" s="17">
        <f>SUM(H13:H16)</f>
        <v>0</v>
      </c>
    </row>
    <row r="18" spans="1:10" s="4" customFormat="1" ht="5.0999999999999996" customHeight="1" thickTop="1" x14ac:dyDescent="0.2">
      <c r="A18" s="7"/>
      <c r="B18" s="7"/>
      <c r="C18" s="7"/>
      <c r="D18" s="7"/>
      <c r="E18" s="7"/>
      <c r="F18" s="7"/>
      <c r="G18" s="23"/>
      <c r="H18" s="14"/>
    </row>
    <row r="19" spans="1:10" s="2" customFormat="1" ht="18.95" customHeight="1" x14ac:dyDescent="0.2">
      <c r="A19" s="55" t="s">
        <v>6</v>
      </c>
      <c r="B19" s="56"/>
      <c r="C19" s="56"/>
      <c r="D19" s="56"/>
      <c r="E19" s="56"/>
      <c r="F19" s="43" t="s">
        <v>8</v>
      </c>
      <c r="G19" s="40" t="s">
        <v>33</v>
      </c>
      <c r="H19" s="44" t="s">
        <v>10</v>
      </c>
    </row>
    <row r="20" spans="1:10" s="2" customFormat="1" ht="18.95" customHeight="1" x14ac:dyDescent="0.2">
      <c r="A20" s="58" t="s">
        <v>36</v>
      </c>
      <c r="B20" s="59"/>
      <c r="C20" s="59"/>
      <c r="D20" s="59"/>
      <c r="E20" s="59"/>
      <c r="F20" s="35">
        <v>35</v>
      </c>
      <c r="G20" s="29">
        <v>0</v>
      </c>
      <c r="H20" s="30">
        <f>SUM(F20*G20)</f>
        <v>0</v>
      </c>
    </row>
    <row r="21" spans="1:10" s="2" customFormat="1" ht="26.1" customHeight="1" x14ac:dyDescent="0.2">
      <c r="A21" s="73" t="s">
        <v>37</v>
      </c>
      <c r="B21" s="74"/>
      <c r="C21" s="74"/>
      <c r="D21" s="74"/>
      <c r="E21" s="74"/>
      <c r="F21" s="31">
        <v>1</v>
      </c>
      <c r="G21" s="45">
        <f>SUM(500*1*H21)</f>
        <v>0</v>
      </c>
      <c r="H21" s="36">
        <v>0</v>
      </c>
    </row>
    <row r="22" spans="1:10" s="2" customFormat="1" ht="26.1" customHeight="1" x14ac:dyDescent="0.2">
      <c r="A22" s="73" t="s">
        <v>34</v>
      </c>
      <c r="B22" s="74"/>
      <c r="C22" s="74"/>
      <c r="D22" s="74"/>
      <c r="E22" s="74"/>
      <c r="F22" s="31">
        <v>4</v>
      </c>
      <c r="G22" s="45">
        <f>SUM(500/4*H22)</f>
        <v>0</v>
      </c>
      <c r="H22" s="36">
        <v>0</v>
      </c>
    </row>
    <row r="23" spans="1:10" s="2" customFormat="1" ht="18.95" customHeight="1" x14ac:dyDescent="0.2">
      <c r="A23" s="60" t="s">
        <v>19</v>
      </c>
      <c r="B23" s="61"/>
      <c r="C23" s="61"/>
      <c r="D23" s="61"/>
      <c r="E23" s="61"/>
      <c r="F23" s="31">
        <v>10</v>
      </c>
      <c r="G23" s="38">
        <v>0</v>
      </c>
      <c r="H23" s="33">
        <f>SUM(F23*G23/200)</f>
        <v>0</v>
      </c>
    </row>
    <row r="24" spans="1:10" s="2" customFormat="1" ht="18.95" customHeight="1" x14ac:dyDescent="0.2">
      <c r="A24" s="60" t="s">
        <v>20</v>
      </c>
      <c r="B24" s="61"/>
      <c r="C24" s="61"/>
      <c r="D24" s="61"/>
      <c r="E24" s="61"/>
      <c r="F24" s="31">
        <v>7</v>
      </c>
      <c r="G24" s="38">
        <v>0</v>
      </c>
      <c r="H24" s="33">
        <f>SUM(F24*G24/500)</f>
        <v>0</v>
      </c>
    </row>
    <row r="25" spans="1:10" s="2" customFormat="1" ht="18.95" customHeight="1" x14ac:dyDescent="0.2">
      <c r="A25" s="60" t="s">
        <v>7</v>
      </c>
      <c r="B25" s="61"/>
      <c r="C25" s="61"/>
      <c r="D25" s="61"/>
      <c r="E25" s="61"/>
      <c r="F25" s="31">
        <v>3</v>
      </c>
      <c r="G25" s="32">
        <v>0</v>
      </c>
      <c r="H25" s="33">
        <f t="shared" ref="H25:H35" si="0">SUM(F25*G25)</f>
        <v>0</v>
      </c>
      <c r="J25" s="28" t="s">
        <v>29</v>
      </c>
    </row>
    <row r="26" spans="1:10" s="2" customFormat="1" ht="18.95" customHeight="1" x14ac:dyDescent="0.2">
      <c r="A26" s="60" t="s">
        <v>35</v>
      </c>
      <c r="B26" s="61"/>
      <c r="C26" s="61"/>
      <c r="D26" s="61"/>
      <c r="E26" s="61"/>
      <c r="F26" s="31">
        <v>6</v>
      </c>
      <c r="G26" s="32">
        <v>0</v>
      </c>
      <c r="H26" s="33">
        <f t="shared" si="0"/>
        <v>0</v>
      </c>
    </row>
    <row r="27" spans="1:10" s="2" customFormat="1" ht="18.95" customHeight="1" x14ac:dyDescent="0.2">
      <c r="A27" s="60" t="s">
        <v>45</v>
      </c>
      <c r="B27" s="61"/>
      <c r="C27" s="61"/>
      <c r="D27" s="61"/>
      <c r="E27" s="61"/>
      <c r="F27" s="31">
        <v>71.400000000000006</v>
      </c>
      <c r="G27" s="32">
        <v>0</v>
      </c>
      <c r="H27" s="33">
        <f t="shared" si="0"/>
        <v>0</v>
      </c>
    </row>
    <row r="28" spans="1:10" s="2" customFormat="1" ht="18.95" customHeight="1" x14ac:dyDescent="0.2">
      <c r="A28" s="60" t="s">
        <v>46</v>
      </c>
      <c r="B28" s="61"/>
      <c r="C28" s="61"/>
      <c r="D28" s="61"/>
      <c r="E28" s="61"/>
      <c r="F28" s="31">
        <v>136.85</v>
      </c>
      <c r="G28" s="32">
        <v>0</v>
      </c>
      <c r="H28" s="33">
        <f>SUM(F28*G28)</f>
        <v>0</v>
      </c>
    </row>
    <row r="29" spans="1:10" s="2" customFormat="1" ht="18.95" customHeight="1" x14ac:dyDescent="0.2">
      <c r="A29" s="60" t="s">
        <v>47</v>
      </c>
      <c r="B29" s="61"/>
      <c r="C29" s="61"/>
      <c r="D29" s="61"/>
      <c r="E29" s="61"/>
      <c r="F29" s="31">
        <v>202.3</v>
      </c>
      <c r="G29" s="38"/>
      <c r="H29" s="33">
        <f>SUM(F29*G29)</f>
        <v>0</v>
      </c>
    </row>
    <row r="30" spans="1:10" s="2" customFormat="1" ht="18.95" customHeight="1" x14ac:dyDescent="0.2">
      <c r="A30" s="60" t="s">
        <v>48</v>
      </c>
      <c r="B30" s="61"/>
      <c r="C30" s="61"/>
      <c r="D30" s="61"/>
      <c r="E30" s="61"/>
      <c r="F30" s="31">
        <v>261.8</v>
      </c>
      <c r="G30" s="38"/>
      <c r="H30" s="33">
        <f>SUM(F30*G30)</f>
        <v>0</v>
      </c>
    </row>
    <row r="31" spans="1:10" s="2" customFormat="1" ht="18.95" customHeight="1" x14ac:dyDescent="0.2">
      <c r="A31" s="60" t="s">
        <v>49</v>
      </c>
      <c r="B31" s="61"/>
      <c r="C31" s="61"/>
      <c r="D31" s="61"/>
      <c r="E31" s="61"/>
      <c r="F31" s="31">
        <v>315.35000000000002</v>
      </c>
      <c r="G31" s="32"/>
      <c r="H31" s="33">
        <f>SUM(F31*G31)</f>
        <v>0</v>
      </c>
    </row>
    <row r="32" spans="1:10" s="2" customFormat="1" ht="18.95" customHeight="1" x14ac:dyDescent="0.2">
      <c r="A32" s="60" t="s">
        <v>43</v>
      </c>
      <c r="B32" s="61"/>
      <c r="C32" s="61"/>
      <c r="D32" s="61"/>
      <c r="E32" s="61"/>
      <c r="F32" s="31">
        <v>1.19</v>
      </c>
      <c r="G32" s="32">
        <v>0</v>
      </c>
      <c r="H32" s="33">
        <f>SUM(F32*G32)</f>
        <v>0</v>
      </c>
    </row>
    <row r="33" spans="1:10" s="2" customFormat="1" ht="18.95" customHeight="1" x14ac:dyDescent="0.2">
      <c r="A33" s="60" t="s">
        <v>21</v>
      </c>
      <c r="B33" s="61"/>
      <c r="C33" s="61"/>
      <c r="D33" s="61"/>
      <c r="E33" s="61"/>
      <c r="F33" s="31">
        <v>65</v>
      </c>
      <c r="G33" s="32">
        <v>0</v>
      </c>
      <c r="H33" s="33">
        <f t="shared" si="0"/>
        <v>0</v>
      </c>
    </row>
    <row r="34" spans="1:10" s="2" customFormat="1" ht="18.95" customHeight="1" x14ac:dyDescent="0.2">
      <c r="A34" s="60" t="s">
        <v>23</v>
      </c>
      <c r="B34" s="61"/>
      <c r="C34" s="61"/>
      <c r="D34" s="61"/>
      <c r="E34" s="61"/>
      <c r="F34" s="31">
        <v>44.1</v>
      </c>
      <c r="G34" s="32">
        <v>0</v>
      </c>
      <c r="H34" s="33">
        <f t="shared" si="0"/>
        <v>0</v>
      </c>
    </row>
    <row r="35" spans="1:10" s="2" customFormat="1" ht="18.95" customHeight="1" thickBot="1" x14ac:dyDescent="0.25">
      <c r="A35" s="71" t="s">
        <v>28</v>
      </c>
      <c r="B35" s="72"/>
      <c r="C35" s="72"/>
      <c r="D35" s="72"/>
      <c r="E35" s="72"/>
      <c r="F35" s="54">
        <v>4.95</v>
      </c>
      <c r="G35" s="34">
        <v>0</v>
      </c>
      <c r="H35" s="39">
        <f t="shared" si="0"/>
        <v>0</v>
      </c>
      <c r="J35" s="15" t="s">
        <v>29</v>
      </c>
    </row>
    <row r="36" spans="1:10" s="2" customFormat="1" ht="18.95" customHeight="1" thickBot="1" x14ac:dyDescent="0.25">
      <c r="A36" s="62" t="s">
        <v>24</v>
      </c>
      <c r="B36" s="63"/>
      <c r="C36" s="63"/>
      <c r="D36" s="63"/>
      <c r="E36" s="63"/>
      <c r="F36" s="6"/>
      <c r="G36" s="13"/>
      <c r="H36" s="17">
        <f>SUM(H20:H35)</f>
        <v>0</v>
      </c>
    </row>
    <row r="37" spans="1:10" ht="5.0999999999999996" customHeight="1" thickTop="1" thickBot="1" x14ac:dyDescent="0.25">
      <c r="A37" s="8"/>
      <c r="B37" s="8"/>
      <c r="C37" s="8"/>
      <c r="D37" s="8"/>
      <c r="E37" s="8"/>
      <c r="F37" s="9"/>
      <c r="G37" s="9"/>
      <c r="H37" s="18"/>
    </row>
    <row r="38" spans="1:10" ht="17.100000000000001" customHeight="1" thickBot="1" x14ac:dyDescent="0.25">
      <c r="A38" s="10"/>
      <c r="B38" s="10"/>
      <c r="C38" s="10"/>
      <c r="D38" s="10"/>
      <c r="E38" s="11" t="s">
        <v>38</v>
      </c>
      <c r="F38" s="11"/>
      <c r="G38" s="10"/>
      <c r="H38" s="19">
        <f>SUM(H17+H36)</f>
        <v>0</v>
      </c>
    </row>
    <row r="39" spans="1:10" ht="5.0999999999999996" customHeight="1" x14ac:dyDescent="0.2">
      <c r="A39" s="10"/>
      <c r="B39" s="10"/>
      <c r="C39" s="10"/>
      <c r="D39" s="10"/>
      <c r="E39" s="10"/>
      <c r="F39" s="10"/>
      <c r="G39" s="10"/>
      <c r="H39" s="10"/>
    </row>
    <row r="40" spans="1:10" ht="12" customHeight="1" x14ac:dyDescent="0.2">
      <c r="A40" s="47" t="s">
        <v>11</v>
      </c>
      <c r="B40" s="47"/>
      <c r="C40" s="47"/>
      <c r="D40" s="47"/>
      <c r="E40" s="47"/>
      <c r="F40" s="10"/>
      <c r="G40" s="10"/>
      <c r="H40" s="10"/>
    </row>
    <row r="41" spans="1:10" ht="5.0999999999999996" customHeight="1" x14ac:dyDescent="0.2">
      <c r="A41" s="47"/>
      <c r="B41" s="47"/>
      <c r="C41" s="47"/>
      <c r="D41" s="47"/>
      <c r="E41" s="47"/>
      <c r="F41" s="10"/>
      <c r="G41" s="10"/>
      <c r="H41" s="10"/>
    </row>
    <row r="42" spans="1:10" ht="12" customHeight="1" x14ac:dyDescent="0.2">
      <c r="A42" s="47" t="s">
        <v>12</v>
      </c>
      <c r="B42" s="47"/>
      <c r="C42" s="47"/>
      <c r="D42" s="47"/>
      <c r="E42" s="47"/>
      <c r="F42" s="10"/>
      <c r="G42" s="10"/>
      <c r="H42" s="10"/>
    </row>
    <row r="43" spans="1:10" ht="12" customHeight="1" x14ac:dyDescent="0.2">
      <c r="A43" s="47" t="s">
        <v>39</v>
      </c>
      <c r="B43" s="47"/>
      <c r="C43" s="47"/>
      <c r="D43" s="47"/>
      <c r="E43" s="47"/>
      <c r="F43" s="10"/>
      <c r="G43" s="10"/>
      <c r="H43" s="10"/>
    </row>
    <row r="44" spans="1:10" ht="12" customHeight="1" x14ac:dyDescent="0.2">
      <c r="A44" s="47" t="s">
        <v>32</v>
      </c>
      <c r="B44" s="47"/>
      <c r="C44" s="47"/>
      <c r="D44" s="47"/>
      <c r="E44" s="47"/>
      <c r="F44" s="10"/>
      <c r="G44" s="10"/>
      <c r="H44" s="10"/>
    </row>
    <row r="45" spans="1:10" ht="12" customHeight="1" x14ac:dyDescent="0.2">
      <c r="A45" s="47" t="s">
        <v>13</v>
      </c>
      <c r="B45" s="47"/>
      <c r="C45" s="47" t="s">
        <v>14</v>
      </c>
      <c r="D45" s="10"/>
      <c r="E45" s="47"/>
      <c r="F45" s="10"/>
      <c r="G45" s="10"/>
      <c r="H45" s="10"/>
    </row>
    <row r="46" spans="1:10" ht="12" customHeight="1" x14ac:dyDescent="0.2">
      <c r="A46" s="47"/>
      <c r="B46" s="47"/>
      <c r="C46" s="47" t="s">
        <v>15</v>
      </c>
      <c r="D46" s="47" t="s">
        <v>16</v>
      </c>
      <c r="E46" s="47"/>
      <c r="F46" s="10"/>
      <c r="G46" s="10"/>
      <c r="H46" s="10"/>
    </row>
    <row r="47" spans="1:10" ht="12" customHeight="1" x14ac:dyDescent="0.2">
      <c r="A47" s="47"/>
      <c r="B47" s="47"/>
      <c r="C47" s="47" t="s">
        <v>17</v>
      </c>
      <c r="D47" s="47" t="s">
        <v>18</v>
      </c>
      <c r="E47" s="47"/>
      <c r="F47" s="10"/>
      <c r="G47" s="10"/>
      <c r="H47" s="10"/>
    </row>
    <row r="48" spans="1:10" x14ac:dyDescent="0.2">
      <c r="A48" s="47" t="s">
        <v>42</v>
      </c>
      <c r="B48" s="10"/>
      <c r="C48" s="10"/>
      <c r="D48" s="10"/>
      <c r="E48" s="10"/>
      <c r="F48" s="21"/>
      <c r="G48" s="10"/>
      <c r="H48" s="10"/>
    </row>
    <row r="49" spans="1:8" x14ac:dyDescent="0.2">
      <c r="A49" s="25" t="s">
        <v>41</v>
      </c>
      <c r="B49" s="49">
        <v>2011</v>
      </c>
      <c r="C49" s="16" t="s">
        <v>29</v>
      </c>
      <c r="D49" s="10"/>
      <c r="E49" s="10"/>
      <c r="F49" s="20" t="s">
        <v>31</v>
      </c>
      <c r="G49" s="24" t="s">
        <v>30</v>
      </c>
      <c r="H49" s="24"/>
    </row>
  </sheetData>
  <mergeCells count="29">
    <mergeCell ref="A25:E25"/>
    <mergeCell ref="A20:E20"/>
    <mergeCell ref="A21:E21"/>
    <mergeCell ref="A22:E22"/>
    <mergeCell ref="A24:E24"/>
    <mergeCell ref="A23:E23"/>
    <mergeCell ref="A26:E26"/>
    <mergeCell ref="A36:E36"/>
    <mergeCell ref="A27:E27"/>
    <mergeCell ref="A28:E28"/>
    <mergeCell ref="A31:E31"/>
    <mergeCell ref="A33:E33"/>
    <mergeCell ref="A34:E34"/>
    <mergeCell ref="A35:E35"/>
    <mergeCell ref="A29:E29"/>
    <mergeCell ref="A30:E30"/>
    <mergeCell ref="A32:E32"/>
    <mergeCell ref="F1:H1"/>
    <mergeCell ref="F2:H2"/>
    <mergeCell ref="G3:H3"/>
    <mergeCell ref="B9:D9"/>
    <mergeCell ref="E6:H6"/>
    <mergeCell ref="A19:E19"/>
    <mergeCell ref="A12:E12"/>
    <mergeCell ref="A13:E13"/>
    <mergeCell ref="A15:E15"/>
    <mergeCell ref="A14:E14"/>
    <mergeCell ref="A17:E17"/>
    <mergeCell ref="A16:E16"/>
  </mergeCells>
  <phoneticPr fontId="1" type="noConversion"/>
  <pageMargins left="0.6692913385826772" right="0.19685039370078741" top="0.98425196850393704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showGridLines="0" showZeros="0" zoomScaleNormal="100" workbookViewId="0">
      <selection activeCell="G22" sqref="G22"/>
    </sheetView>
  </sheetViews>
  <sheetFormatPr baseColWidth="10" defaultRowHeight="12.75" x14ac:dyDescent="0.2"/>
  <cols>
    <col min="1" max="1" width="8.42578125" customWidth="1"/>
    <col min="2" max="2" width="13.42578125" customWidth="1"/>
    <col min="4" max="5" width="12.5703125" customWidth="1"/>
    <col min="6" max="6" width="10.5703125" customWidth="1"/>
    <col min="7" max="7" width="13.7109375" customWidth="1"/>
    <col min="8" max="8" width="11.85546875" customWidth="1"/>
  </cols>
  <sheetData>
    <row r="1" spans="1:11" ht="15.75" x14ac:dyDescent="0.25">
      <c r="A1" s="5" t="s">
        <v>0</v>
      </c>
      <c r="B1" s="5"/>
      <c r="C1" s="5"/>
      <c r="D1" s="5"/>
      <c r="E1" s="3"/>
      <c r="F1" s="67"/>
      <c r="G1" s="67"/>
      <c r="H1" s="67"/>
    </row>
    <row r="2" spans="1:11" ht="15.75" x14ac:dyDescent="0.25">
      <c r="A2" s="5" t="s">
        <v>2</v>
      </c>
      <c r="B2" s="5"/>
      <c r="C2" s="5"/>
      <c r="D2" s="5"/>
      <c r="E2" s="3"/>
      <c r="F2" s="68"/>
      <c r="G2" s="68"/>
      <c r="H2" s="68"/>
    </row>
    <row r="3" spans="1:11" ht="18" customHeight="1" x14ac:dyDescent="0.25">
      <c r="A3" s="5" t="s">
        <v>1</v>
      </c>
      <c r="B3" s="5"/>
      <c r="C3" s="5"/>
      <c r="D3" s="5"/>
      <c r="E3" s="3"/>
      <c r="F3" s="41"/>
      <c r="G3" s="69"/>
      <c r="H3" s="68"/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</row>
    <row r="5" spans="1:11" ht="12.75" customHeight="1" x14ac:dyDescent="0.25">
      <c r="A5" s="3"/>
      <c r="B5" s="3"/>
      <c r="C5" s="3"/>
      <c r="D5" s="3"/>
      <c r="E5" s="3"/>
      <c r="F5" s="3"/>
      <c r="G5" s="3"/>
      <c r="H5" s="3"/>
    </row>
    <row r="6" spans="1:11" ht="15.75" x14ac:dyDescent="0.25">
      <c r="A6" s="5" t="s">
        <v>44</v>
      </c>
      <c r="B6" s="5"/>
      <c r="C6" s="48">
        <v>2026</v>
      </c>
      <c r="D6" s="5"/>
      <c r="E6" s="70"/>
      <c r="F6" s="70"/>
      <c r="G6" s="70"/>
      <c r="H6" s="70"/>
    </row>
    <row r="7" spans="1:11" ht="12.75" customHeight="1" x14ac:dyDescent="0.25">
      <c r="A7" s="5"/>
      <c r="B7" s="5"/>
      <c r="C7" s="27"/>
      <c r="D7" s="5"/>
      <c r="E7" s="3"/>
      <c r="F7" s="3"/>
      <c r="G7" s="3"/>
      <c r="H7" s="3"/>
    </row>
    <row r="8" spans="1:11" ht="12.75" customHeight="1" thickBot="1" x14ac:dyDescent="0.3">
      <c r="A8" s="3"/>
      <c r="B8" s="3"/>
      <c r="C8" s="3"/>
      <c r="D8" s="3"/>
      <c r="E8" s="3"/>
      <c r="F8" s="3"/>
      <c r="G8" s="3"/>
      <c r="H8" s="3"/>
    </row>
    <row r="9" spans="1:11" ht="16.5" thickBot="1" x14ac:dyDescent="0.3">
      <c r="A9" s="5" t="s">
        <v>3</v>
      </c>
      <c r="B9" s="67"/>
      <c r="C9" s="67"/>
      <c r="D9" s="67"/>
      <c r="E9" s="26"/>
      <c r="F9" s="5" t="s">
        <v>22</v>
      </c>
      <c r="G9" s="5"/>
      <c r="H9" s="42"/>
      <c r="K9" t="s">
        <v>29</v>
      </c>
    </row>
    <row r="10" spans="1:11" x14ac:dyDescent="0.2">
      <c r="A10" s="1"/>
      <c r="B10" s="1"/>
      <c r="C10" s="1"/>
      <c r="D10" s="1"/>
      <c r="E10" s="1"/>
      <c r="F10" s="1"/>
      <c r="G10" s="1"/>
      <c r="H10" s="1"/>
    </row>
    <row r="11" spans="1:11" x14ac:dyDescent="0.2">
      <c r="A11" s="1"/>
      <c r="B11" s="1"/>
      <c r="C11" s="1"/>
      <c r="D11" s="1"/>
      <c r="E11" s="1"/>
      <c r="F11" s="1"/>
      <c r="G11" s="1"/>
      <c r="H11" s="1"/>
    </row>
    <row r="12" spans="1:11" s="2" customFormat="1" ht="18.95" customHeight="1" x14ac:dyDescent="0.2">
      <c r="A12" s="57" t="s">
        <v>4</v>
      </c>
      <c r="B12" s="57"/>
      <c r="C12" s="57"/>
      <c r="D12" s="57"/>
      <c r="E12" s="55"/>
      <c r="F12" s="43" t="s">
        <v>8</v>
      </c>
      <c r="G12" s="43" t="s">
        <v>9</v>
      </c>
      <c r="H12" s="43" t="s">
        <v>10</v>
      </c>
    </row>
    <row r="13" spans="1:11" s="2" customFormat="1" ht="18.95" customHeight="1" x14ac:dyDescent="0.2">
      <c r="A13" s="58" t="s">
        <v>26</v>
      </c>
      <c r="B13" s="59"/>
      <c r="C13" s="59"/>
      <c r="D13" s="59"/>
      <c r="E13" s="59"/>
      <c r="F13" s="46">
        <v>4.5</v>
      </c>
      <c r="G13" s="29">
        <v>0</v>
      </c>
      <c r="H13" s="30"/>
    </row>
    <row r="14" spans="1:11" s="2" customFormat="1" ht="18.95" customHeight="1" x14ac:dyDescent="0.2">
      <c r="A14" s="60" t="s">
        <v>27</v>
      </c>
      <c r="B14" s="61"/>
      <c r="C14" s="61"/>
      <c r="D14" s="61"/>
      <c r="E14" s="61"/>
      <c r="F14" s="37">
        <v>4.5</v>
      </c>
      <c r="G14" s="32">
        <v>0</v>
      </c>
      <c r="H14" s="33"/>
    </row>
    <row r="15" spans="1:11" s="2" customFormat="1" ht="18.95" customHeight="1" x14ac:dyDescent="0.2">
      <c r="A15" s="60" t="s">
        <v>40</v>
      </c>
      <c r="B15" s="61"/>
      <c r="C15" s="61"/>
      <c r="D15" s="61"/>
      <c r="E15" s="61"/>
      <c r="F15" s="37">
        <v>13.7</v>
      </c>
      <c r="G15" s="32">
        <v>0</v>
      </c>
      <c r="H15" s="33"/>
    </row>
    <row r="16" spans="1:11" s="2" customFormat="1" ht="18.95" customHeight="1" thickBot="1" x14ac:dyDescent="0.25">
      <c r="A16" s="71" t="s">
        <v>5</v>
      </c>
      <c r="B16" s="72"/>
      <c r="C16" s="72"/>
      <c r="D16" s="72"/>
      <c r="E16" s="72"/>
      <c r="F16" s="52">
        <v>7.35</v>
      </c>
      <c r="G16" s="34"/>
      <c r="H16" s="50"/>
    </row>
    <row r="17" spans="1:10" s="2" customFormat="1" ht="18.95" customHeight="1" thickBot="1" x14ac:dyDescent="0.25">
      <c r="A17" s="62" t="s">
        <v>25</v>
      </c>
      <c r="B17" s="63"/>
      <c r="C17" s="63"/>
      <c r="D17" s="63"/>
      <c r="E17" s="63"/>
      <c r="F17" s="6"/>
      <c r="G17" s="22"/>
      <c r="H17" s="17"/>
    </row>
    <row r="18" spans="1:10" s="4" customFormat="1" ht="5.0999999999999996" customHeight="1" thickTop="1" x14ac:dyDescent="0.2">
      <c r="A18" s="7"/>
      <c r="B18" s="7"/>
      <c r="C18" s="7"/>
      <c r="D18" s="7"/>
      <c r="E18" s="7"/>
      <c r="F18" s="7"/>
      <c r="G18" s="23"/>
      <c r="H18" s="14"/>
    </row>
    <row r="19" spans="1:10" s="2" customFormat="1" ht="18.95" customHeight="1" x14ac:dyDescent="0.2">
      <c r="A19" s="55" t="s">
        <v>6</v>
      </c>
      <c r="B19" s="56"/>
      <c r="C19" s="56"/>
      <c r="D19" s="56"/>
      <c r="E19" s="56"/>
      <c r="F19" s="43" t="s">
        <v>8</v>
      </c>
      <c r="G19" s="40" t="s">
        <v>33</v>
      </c>
      <c r="H19" s="44" t="s">
        <v>10</v>
      </c>
    </row>
    <row r="20" spans="1:10" s="2" customFormat="1" ht="18.95" customHeight="1" x14ac:dyDescent="0.2">
      <c r="A20" s="58" t="s">
        <v>36</v>
      </c>
      <c r="B20" s="59"/>
      <c r="C20" s="59"/>
      <c r="D20" s="59"/>
      <c r="E20" s="59"/>
      <c r="F20" s="35">
        <v>35</v>
      </c>
      <c r="G20" s="29"/>
      <c r="H20" s="30"/>
    </row>
    <row r="21" spans="1:10" s="2" customFormat="1" ht="26.1" customHeight="1" x14ac:dyDescent="0.2">
      <c r="A21" s="73" t="s">
        <v>37</v>
      </c>
      <c r="B21" s="74"/>
      <c r="C21" s="74"/>
      <c r="D21" s="74"/>
      <c r="E21" s="74"/>
      <c r="F21" s="31">
        <v>1</v>
      </c>
      <c r="G21" s="45"/>
      <c r="H21" s="36"/>
    </row>
    <row r="22" spans="1:10" s="2" customFormat="1" ht="26.1" customHeight="1" x14ac:dyDescent="0.2">
      <c r="A22" s="73" t="s">
        <v>34</v>
      </c>
      <c r="B22" s="74"/>
      <c r="C22" s="74"/>
      <c r="D22" s="74"/>
      <c r="E22" s="74"/>
      <c r="F22" s="31">
        <v>4</v>
      </c>
      <c r="G22" s="45"/>
      <c r="H22" s="36"/>
    </row>
    <row r="23" spans="1:10" s="2" customFormat="1" ht="18.95" customHeight="1" x14ac:dyDescent="0.2">
      <c r="A23" s="60" t="s">
        <v>19</v>
      </c>
      <c r="B23" s="61"/>
      <c r="C23" s="61"/>
      <c r="D23" s="61"/>
      <c r="E23" s="61"/>
      <c r="F23" s="31">
        <v>10</v>
      </c>
      <c r="G23" s="38"/>
      <c r="H23" s="33"/>
    </row>
    <row r="24" spans="1:10" s="2" customFormat="1" ht="18.95" customHeight="1" x14ac:dyDescent="0.2">
      <c r="A24" s="60" t="s">
        <v>20</v>
      </c>
      <c r="B24" s="61"/>
      <c r="C24" s="61"/>
      <c r="D24" s="61"/>
      <c r="E24" s="61"/>
      <c r="F24" s="31">
        <v>7</v>
      </c>
      <c r="G24" s="38"/>
      <c r="H24" s="33"/>
    </row>
    <row r="25" spans="1:10" s="2" customFormat="1" ht="18.95" customHeight="1" x14ac:dyDescent="0.2">
      <c r="A25" s="60" t="s">
        <v>7</v>
      </c>
      <c r="B25" s="61"/>
      <c r="C25" s="61"/>
      <c r="D25" s="61"/>
      <c r="E25" s="61"/>
      <c r="F25" s="31">
        <v>3</v>
      </c>
      <c r="G25" s="32">
        <v>0</v>
      </c>
      <c r="H25" s="33"/>
      <c r="J25" s="28" t="s">
        <v>29</v>
      </c>
    </row>
    <row r="26" spans="1:10" s="2" customFormat="1" ht="18.95" customHeight="1" x14ac:dyDescent="0.2">
      <c r="A26" s="60" t="s">
        <v>35</v>
      </c>
      <c r="B26" s="61"/>
      <c r="C26" s="61"/>
      <c r="D26" s="61"/>
      <c r="E26" s="61"/>
      <c r="F26" s="31">
        <v>6</v>
      </c>
      <c r="G26" s="32"/>
      <c r="H26" s="33"/>
    </row>
    <row r="27" spans="1:10" s="2" customFormat="1" ht="18.95" customHeight="1" x14ac:dyDescent="0.2">
      <c r="A27" s="60" t="s">
        <v>45</v>
      </c>
      <c r="B27" s="61"/>
      <c r="C27" s="61"/>
      <c r="D27" s="61"/>
      <c r="E27" s="61"/>
      <c r="F27" s="31">
        <v>71.400000000000006</v>
      </c>
      <c r="G27" s="32">
        <v>0</v>
      </c>
      <c r="H27" s="33"/>
    </row>
    <row r="28" spans="1:10" s="2" customFormat="1" ht="18.95" customHeight="1" x14ac:dyDescent="0.2">
      <c r="A28" s="60" t="s">
        <v>46</v>
      </c>
      <c r="B28" s="61"/>
      <c r="C28" s="61"/>
      <c r="D28" s="61"/>
      <c r="E28" s="61"/>
      <c r="F28" s="31">
        <v>136.85</v>
      </c>
      <c r="G28" s="32">
        <v>0</v>
      </c>
      <c r="H28" s="33"/>
    </row>
    <row r="29" spans="1:10" s="2" customFormat="1" ht="18.95" customHeight="1" x14ac:dyDescent="0.2">
      <c r="A29" s="60" t="s">
        <v>47</v>
      </c>
      <c r="B29" s="61"/>
      <c r="C29" s="61"/>
      <c r="D29" s="61"/>
      <c r="E29" s="61"/>
      <c r="F29" s="31">
        <v>202.3</v>
      </c>
      <c r="G29" s="32"/>
      <c r="H29" s="33"/>
    </row>
    <row r="30" spans="1:10" s="2" customFormat="1" ht="18.95" customHeight="1" x14ac:dyDescent="0.2">
      <c r="A30" s="60" t="s">
        <v>48</v>
      </c>
      <c r="B30" s="61"/>
      <c r="C30" s="61"/>
      <c r="D30" s="61"/>
      <c r="E30" s="61"/>
      <c r="F30" s="31">
        <v>261.8</v>
      </c>
      <c r="G30" s="32"/>
      <c r="H30" s="33"/>
    </row>
    <row r="31" spans="1:10" s="2" customFormat="1" ht="18.95" customHeight="1" x14ac:dyDescent="0.2">
      <c r="A31" s="60" t="s">
        <v>49</v>
      </c>
      <c r="B31" s="61"/>
      <c r="C31" s="61"/>
      <c r="D31" s="61"/>
      <c r="E31" s="61"/>
      <c r="F31" s="31">
        <v>315.35000000000002</v>
      </c>
      <c r="G31" s="32"/>
      <c r="H31" s="33"/>
    </row>
    <row r="32" spans="1:10" s="2" customFormat="1" ht="18.95" customHeight="1" x14ac:dyDescent="0.2">
      <c r="A32" s="60" t="s">
        <v>43</v>
      </c>
      <c r="B32" s="61"/>
      <c r="C32" s="61"/>
      <c r="D32" s="61"/>
      <c r="E32" s="61"/>
      <c r="F32" s="31">
        <v>1.19</v>
      </c>
      <c r="G32" s="32">
        <v>0</v>
      </c>
      <c r="H32" s="36"/>
    </row>
    <row r="33" spans="1:10" s="2" customFormat="1" ht="18.95" customHeight="1" x14ac:dyDescent="0.2">
      <c r="A33" s="60" t="s">
        <v>21</v>
      </c>
      <c r="B33" s="61"/>
      <c r="C33" s="61"/>
      <c r="D33" s="61"/>
      <c r="E33" s="61"/>
      <c r="F33" s="31">
        <v>65</v>
      </c>
      <c r="G33" s="32">
        <v>0</v>
      </c>
      <c r="H33" s="33"/>
    </row>
    <row r="34" spans="1:10" s="2" customFormat="1" ht="18.95" customHeight="1" x14ac:dyDescent="0.2">
      <c r="A34" s="60" t="s">
        <v>23</v>
      </c>
      <c r="B34" s="61"/>
      <c r="C34" s="61"/>
      <c r="D34" s="61"/>
      <c r="E34" s="61"/>
      <c r="F34" s="31">
        <v>44.1</v>
      </c>
      <c r="G34" s="32">
        <v>0</v>
      </c>
      <c r="H34" s="33"/>
    </row>
    <row r="35" spans="1:10" s="2" customFormat="1" ht="18.95" customHeight="1" thickBot="1" x14ac:dyDescent="0.25">
      <c r="A35" s="71" t="s">
        <v>28</v>
      </c>
      <c r="B35" s="72"/>
      <c r="C35" s="72"/>
      <c r="D35" s="72"/>
      <c r="E35" s="72"/>
      <c r="F35" s="53">
        <v>4.95</v>
      </c>
      <c r="G35" s="34">
        <v>0</v>
      </c>
      <c r="H35" s="39"/>
      <c r="J35" s="15" t="s">
        <v>29</v>
      </c>
    </row>
    <row r="36" spans="1:10" s="2" customFormat="1" ht="18.95" customHeight="1" thickBot="1" x14ac:dyDescent="0.25">
      <c r="A36" s="62" t="s">
        <v>24</v>
      </c>
      <c r="B36" s="63"/>
      <c r="C36" s="63"/>
      <c r="D36" s="63"/>
      <c r="E36" s="63"/>
      <c r="F36" s="6"/>
      <c r="G36" s="13"/>
      <c r="H36" s="17"/>
    </row>
    <row r="37" spans="1:10" ht="5.0999999999999996" customHeight="1" thickTop="1" thickBot="1" x14ac:dyDescent="0.25">
      <c r="A37" s="8"/>
      <c r="B37" s="8"/>
      <c r="C37" s="8"/>
      <c r="D37" s="8"/>
      <c r="E37" s="8"/>
      <c r="F37" s="9"/>
      <c r="G37" s="9"/>
      <c r="H37" s="18"/>
    </row>
    <row r="38" spans="1:10" ht="17.100000000000001" customHeight="1" thickBot="1" x14ac:dyDescent="0.25">
      <c r="A38" s="10"/>
      <c r="B38" s="10"/>
      <c r="C38" s="10"/>
      <c r="D38" s="10"/>
      <c r="E38" s="11" t="s">
        <v>38</v>
      </c>
      <c r="F38" s="11"/>
      <c r="G38" s="10"/>
      <c r="H38" s="19"/>
    </row>
    <row r="39" spans="1:10" ht="5.0999999999999996" customHeight="1" x14ac:dyDescent="0.2">
      <c r="A39" s="10"/>
      <c r="B39" s="10"/>
      <c r="C39" s="10"/>
      <c r="D39" s="10"/>
      <c r="E39" s="10"/>
      <c r="F39" s="10"/>
      <c r="G39" s="10"/>
      <c r="H39" s="10"/>
    </row>
    <row r="40" spans="1:10" ht="12" customHeight="1" x14ac:dyDescent="0.2">
      <c r="A40" s="47" t="s">
        <v>11</v>
      </c>
      <c r="B40" s="47"/>
      <c r="C40" s="47"/>
      <c r="D40" s="47"/>
      <c r="E40" s="12"/>
      <c r="F40" s="10"/>
      <c r="G40" s="10"/>
      <c r="H40" s="10"/>
    </row>
    <row r="41" spans="1:10" ht="5.0999999999999996" customHeight="1" x14ac:dyDescent="0.2">
      <c r="A41" s="47"/>
      <c r="B41" s="47"/>
      <c r="C41" s="47"/>
      <c r="D41" s="47"/>
      <c r="E41" s="12"/>
      <c r="F41" s="10"/>
      <c r="G41" s="10"/>
      <c r="H41" s="10"/>
    </row>
    <row r="42" spans="1:10" ht="12" customHeight="1" x14ac:dyDescent="0.2">
      <c r="A42" s="47" t="s">
        <v>12</v>
      </c>
      <c r="B42" s="47"/>
      <c r="C42" s="47"/>
      <c r="D42" s="47"/>
      <c r="E42" s="12"/>
      <c r="F42" s="10"/>
      <c r="G42" s="10"/>
      <c r="H42" s="10"/>
    </row>
    <row r="43" spans="1:10" ht="12" customHeight="1" x14ac:dyDescent="0.2">
      <c r="A43" s="47" t="s">
        <v>39</v>
      </c>
      <c r="B43" s="47"/>
      <c r="C43" s="47"/>
      <c r="D43" s="47"/>
      <c r="E43" s="12"/>
      <c r="F43" s="10"/>
      <c r="G43" s="10"/>
      <c r="H43" s="10"/>
    </row>
    <row r="44" spans="1:10" ht="12" customHeight="1" x14ac:dyDescent="0.2">
      <c r="A44" s="47" t="s">
        <v>32</v>
      </c>
      <c r="B44" s="47"/>
      <c r="C44" s="47"/>
      <c r="D44" s="47"/>
      <c r="E44" s="12"/>
      <c r="F44" s="10"/>
      <c r="G44" s="10"/>
      <c r="H44" s="10"/>
    </row>
    <row r="45" spans="1:10" ht="12" customHeight="1" x14ac:dyDescent="0.2">
      <c r="A45" s="47" t="s">
        <v>13</v>
      </c>
      <c r="B45" s="47"/>
      <c r="C45" s="47" t="s">
        <v>14</v>
      </c>
      <c r="D45" s="10"/>
      <c r="E45" s="12"/>
      <c r="F45" s="10"/>
      <c r="G45" s="10"/>
      <c r="H45" s="10"/>
    </row>
    <row r="46" spans="1:10" ht="12" customHeight="1" x14ac:dyDescent="0.2">
      <c r="A46" s="47"/>
      <c r="B46" s="47"/>
      <c r="C46" s="47" t="s">
        <v>15</v>
      </c>
      <c r="D46" s="47" t="s">
        <v>16</v>
      </c>
      <c r="E46" s="12"/>
      <c r="F46" s="10"/>
      <c r="G46" s="10"/>
      <c r="H46" s="10"/>
    </row>
    <row r="47" spans="1:10" ht="12" customHeight="1" x14ac:dyDescent="0.2">
      <c r="A47" s="47"/>
      <c r="B47" s="47"/>
      <c r="C47" s="47" t="s">
        <v>17</v>
      </c>
      <c r="D47" s="47" t="s">
        <v>18</v>
      </c>
      <c r="E47" s="12"/>
      <c r="F47" s="10"/>
      <c r="G47" s="10"/>
      <c r="H47" s="10"/>
    </row>
    <row r="48" spans="1:10" x14ac:dyDescent="0.2">
      <c r="A48" s="47" t="s">
        <v>42</v>
      </c>
      <c r="B48" s="10"/>
      <c r="C48" s="10"/>
      <c r="D48" s="10"/>
      <c r="E48" s="10"/>
      <c r="F48" s="21"/>
      <c r="G48" s="10"/>
      <c r="H48" s="10"/>
    </row>
    <row r="49" spans="1:8" x14ac:dyDescent="0.2">
      <c r="A49" s="25"/>
      <c r="B49" s="49"/>
      <c r="C49" s="16" t="s">
        <v>29</v>
      </c>
      <c r="D49" s="10"/>
      <c r="E49" s="10"/>
      <c r="F49" s="20" t="s">
        <v>31</v>
      </c>
      <c r="G49" s="24" t="s">
        <v>30</v>
      </c>
      <c r="H49" s="24"/>
    </row>
  </sheetData>
  <mergeCells count="29">
    <mergeCell ref="F1:H1"/>
    <mergeCell ref="F2:H2"/>
    <mergeCell ref="G3:H3"/>
    <mergeCell ref="B9:D9"/>
    <mergeCell ref="E6:H6"/>
    <mergeCell ref="A26:E26"/>
    <mergeCell ref="A12:E12"/>
    <mergeCell ref="A13:E13"/>
    <mergeCell ref="A15:E15"/>
    <mergeCell ref="A14:E14"/>
    <mergeCell ref="A22:E22"/>
    <mergeCell ref="A24:E24"/>
    <mergeCell ref="A25:E25"/>
    <mergeCell ref="A23:E23"/>
    <mergeCell ref="A17:E17"/>
    <mergeCell ref="A19:E19"/>
    <mergeCell ref="A20:E20"/>
    <mergeCell ref="A21:E21"/>
    <mergeCell ref="A16:E16"/>
    <mergeCell ref="A36:E36"/>
    <mergeCell ref="A27:E27"/>
    <mergeCell ref="A28:E28"/>
    <mergeCell ref="A32:E32"/>
    <mergeCell ref="A33:E33"/>
    <mergeCell ref="A34:E34"/>
    <mergeCell ref="A35:E35"/>
    <mergeCell ref="A29:E29"/>
    <mergeCell ref="A30:E30"/>
    <mergeCell ref="A31:E31"/>
  </mergeCells>
  <phoneticPr fontId="1" type="noConversion"/>
  <pageMargins left="0.6692913385826772" right="0.19685039370078741" top="0.98425196850393704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Stadtgruppe_mit €</vt:lpstr>
      <vt:lpstr>Stadtgruppe_ohne €</vt:lpstr>
      <vt:lpstr>'Stadtgruppe_mit €'!Druckbereich</vt:lpstr>
      <vt:lpstr>'Stadtgruppe_ohne €'!Druckbereich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SGUSER</dc:creator>
  <cp:lastModifiedBy>Michael</cp:lastModifiedBy>
  <cp:lastPrinted>2025-11-19T12:32:10Z</cp:lastPrinted>
  <dcterms:created xsi:type="dcterms:W3CDTF">2007-11-29T07:00:17Z</dcterms:created>
  <dcterms:modified xsi:type="dcterms:W3CDTF">2025-11-19T12:33:50Z</dcterms:modified>
</cp:coreProperties>
</file>